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6915" activeTab="0"/>
  </bookViews>
  <sheets>
    <sheet name="Výsledky - Dual" sheetId="1" r:id="rId1"/>
    <sheet name="Kvalifikace - Hobby" sheetId="2" r:id="rId2"/>
    <sheet name="Výsledky - Hobby" sheetId="3" r:id="rId3"/>
    <sheet name="Výsledky - Elite" sheetId="4" r:id="rId4"/>
  </sheets>
  <definedNames/>
  <calcPr fullCalcOnLoad="1"/>
</workbook>
</file>

<file path=xl/sharedStrings.xml><?xml version="1.0" encoding="utf-8"?>
<sst xmlns="http://schemas.openxmlformats.org/spreadsheetml/2006/main" count="79" uniqueCount="43">
  <si>
    <t>Startovní číslo</t>
  </si>
  <si>
    <t>1. kolo</t>
  </si>
  <si>
    <t>2. kolo</t>
  </si>
  <si>
    <t>Kvalifikace</t>
  </si>
  <si>
    <t>Součet časů</t>
  </si>
  <si>
    <t>Bikezone Ostrava - Grand Opening 09</t>
  </si>
  <si>
    <t>Sjezd - trať Elite</t>
  </si>
  <si>
    <t xml:space="preserve">Sjezd - trať Hobby </t>
  </si>
  <si>
    <t>Umístění</t>
  </si>
  <si>
    <t>Finále</t>
  </si>
  <si>
    <t>Penalizace</t>
  </si>
  <si>
    <t>Výsledný čas</t>
  </si>
  <si>
    <t>Vojta Hajný</t>
  </si>
  <si>
    <t>Dominik Volný</t>
  </si>
  <si>
    <t>Junioři do 15 let</t>
  </si>
  <si>
    <t>Ženy</t>
  </si>
  <si>
    <t>V celkovém pořadí - Junioři a ženy</t>
  </si>
  <si>
    <t>Martin Polách</t>
  </si>
  <si>
    <t>Robert Grim</t>
  </si>
  <si>
    <t>Pavel Magulák</t>
  </si>
  <si>
    <t>Petr Lukáš</t>
  </si>
  <si>
    <t>Petr Blabla</t>
  </si>
  <si>
    <t>Ctirad Sára</t>
  </si>
  <si>
    <t>Kristina Hancová</t>
  </si>
  <si>
    <t>Ondřej Dokoupil</t>
  </si>
  <si>
    <t>Táňa Zimermanová</t>
  </si>
  <si>
    <t>Roman Santarius</t>
  </si>
  <si>
    <t>Michal Štefek</t>
  </si>
  <si>
    <t>Michal Hronek</t>
  </si>
  <si>
    <t>Kamil Pokluda</t>
  </si>
  <si>
    <t>Přemek Hanák</t>
  </si>
  <si>
    <t>Tomáš Konečný</t>
  </si>
  <si>
    <t>Marek Pražák</t>
  </si>
  <si>
    <t>Petr Damborský</t>
  </si>
  <si>
    <t>Filip Kamidra (Žena)</t>
  </si>
  <si>
    <t>Tomáš Kufa</t>
  </si>
  <si>
    <t>Martin Rusnok</t>
  </si>
  <si>
    <t>Zdeněk Kolomazník</t>
  </si>
  <si>
    <t>Lukáš Vavřík</t>
  </si>
  <si>
    <t>NO</t>
  </si>
  <si>
    <t>Jan Michálek</t>
  </si>
  <si>
    <t>Dual</t>
  </si>
  <si>
    <t>Jméno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</si>
</sst>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0.0"/>
    <numFmt numFmtId="167" formatCode="0.000"/>
    <numFmt numFmtId="168" formatCode="0.0000"/>
    <numFmt numFmtId="169" formatCode="mm:ss.00"/>
    <numFmt numFmtId="170" formatCode="ss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 applyProtection="1">
      <alignment horizontal="center"/>
      <protection locked="0"/>
    </xf>
    <xf numFmtId="169" fontId="0" fillId="0" borderId="1" xfId="0" applyNumberFormat="1" applyFont="1" applyBorder="1" applyAlignment="1" applyProtection="1">
      <alignment horizontal="center"/>
      <protection locked="0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9" fontId="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/>
    </xf>
    <xf numFmtId="169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6" xfId="0" applyNumberFormat="1" applyBorder="1" applyAlignment="1" applyProtection="1">
      <alignment horizontal="center"/>
      <protection locked="0"/>
    </xf>
    <xf numFmtId="169" fontId="0" fillId="0" borderId="6" xfId="0" applyNumberFormat="1" applyBorder="1" applyAlignment="1">
      <alignment horizontal="center"/>
    </xf>
    <xf numFmtId="169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169" fontId="0" fillId="0" borderId="7" xfId="0" applyNumberFormat="1" applyBorder="1" applyAlignment="1" applyProtection="1">
      <alignment horizontal="center"/>
      <protection locked="0"/>
    </xf>
    <xf numFmtId="169" fontId="0" fillId="0" borderId="7" xfId="0" applyNumberFormat="1" applyBorder="1" applyAlignment="1">
      <alignment horizontal="center"/>
    </xf>
    <xf numFmtId="169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left"/>
    </xf>
    <xf numFmtId="169" fontId="0" fillId="0" borderId="7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169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11.421875" style="1" customWidth="1"/>
    <col min="3" max="3" width="17.8515625" style="0" bestFit="1" customWidth="1"/>
  </cols>
  <sheetData>
    <row r="1" spans="1:5" ht="26.25" customHeight="1">
      <c r="A1" s="58" t="s">
        <v>5</v>
      </c>
      <c r="B1" s="58"/>
      <c r="C1" s="58"/>
      <c r="D1" s="58"/>
      <c r="E1" s="58"/>
    </row>
    <row r="2" spans="1:5" ht="20.25">
      <c r="A2" s="59" t="s">
        <v>41</v>
      </c>
      <c r="B2" s="59"/>
      <c r="C2" s="59"/>
      <c r="D2" s="59"/>
      <c r="E2" s="59"/>
    </row>
    <row r="3" spans="1:3" s="4" customFormat="1" ht="15.75" customHeight="1">
      <c r="A3" s="19" t="s">
        <v>8</v>
      </c>
      <c r="B3" s="23" t="s">
        <v>0</v>
      </c>
      <c r="C3" s="23" t="s">
        <v>42</v>
      </c>
    </row>
    <row r="4" spans="1:3" s="1" customFormat="1" ht="12.75" customHeight="1">
      <c r="A4" s="19"/>
      <c r="B4" s="23"/>
      <c r="C4" s="23"/>
    </row>
    <row r="5" spans="1:3" ht="12.75" customHeight="1">
      <c r="A5" s="38">
        <v>1</v>
      </c>
      <c r="B5" s="28">
        <v>19</v>
      </c>
      <c r="C5" s="32" t="s">
        <v>20</v>
      </c>
    </row>
    <row r="6" spans="1:3" s="1" customFormat="1" ht="12.75" customHeight="1">
      <c r="A6" s="38">
        <v>2</v>
      </c>
      <c r="B6" s="28">
        <v>17</v>
      </c>
      <c r="C6" s="32" t="s">
        <v>35</v>
      </c>
    </row>
    <row r="7" spans="1:3" ht="12.75">
      <c r="A7" s="38">
        <v>3</v>
      </c>
      <c r="B7" s="28">
        <v>27</v>
      </c>
      <c r="C7" s="32" t="s">
        <v>21</v>
      </c>
    </row>
    <row r="8" spans="1:3" ht="12.75">
      <c r="A8" s="38">
        <v>4</v>
      </c>
      <c r="B8" s="28">
        <v>31</v>
      </c>
      <c r="C8" s="32" t="s">
        <v>22</v>
      </c>
    </row>
  </sheetData>
  <mergeCells count="5">
    <mergeCell ref="A1:E1"/>
    <mergeCell ref="A2:E2"/>
    <mergeCell ref="C3:C4"/>
    <mergeCell ref="A3:A4"/>
    <mergeCell ref="B3:B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8" sqref="F8"/>
    </sheetView>
  </sheetViews>
  <sheetFormatPr defaultColWidth="9.140625" defaultRowHeight="12.75"/>
  <cols>
    <col min="2" max="2" width="11.421875" style="1" customWidth="1"/>
    <col min="3" max="5" width="11.7109375" style="0" customWidth="1"/>
    <col min="6" max="6" width="16.57421875" style="0" bestFit="1" customWidth="1"/>
    <col min="7" max="7" width="11.7109375" style="11" customWidth="1"/>
  </cols>
  <sheetData>
    <row r="1" spans="1:7" ht="26.25">
      <c r="A1" s="20" t="s">
        <v>5</v>
      </c>
      <c r="B1" s="20"/>
      <c r="C1" s="20"/>
      <c r="D1" s="20"/>
      <c r="E1" s="20"/>
      <c r="F1" s="20"/>
      <c r="G1" s="9"/>
    </row>
    <row r="2" spans="1:7" ht="20.25">
      <c r="A2" s="21" t="s">
        <v>7</v>
      </c>
      <c r="B2" s="21"/>
      <c r="C2" s="21"/>
      <c r="D2" s="21"/>
      <c r="E2" s="21"/>
      <c r="F2" s="21"/>
      <c r="G2" s="12"/>
    </row>
    <row r="3" spans="1:7" s="4" customFormat="1" ht="15.75" customHeight="1">
      <c r="A3" s="19" t="s">
        <v>8</v>
      </c>
      <c r="B3" s="23" t="s">
        <v>0</v>
      </c>
      <c r="C3" s="22" t="s">
        <v>3</v>
      </c>
      <c r="D3" s="22"/>
      <c r="E3" s="22"/>
      <c r="F3" s="5"/>
      <c r="G3" s="13"/>
    </row>
    <row r="4" spans="1:7" s="1" customFormat="1" ht="12.75" customHeight="1">
      <c r="A4" s="19"/>
      <c r="B4" s="23"/>
      <c r="C4" s="6" t="s">
        <v>1</v>
      </c>
      <c r="D4" s="6" t="s">
        <v>2</v>
      </c>
      <c r="E4" s="6" t="s">
        <v>4</v>
      </c>
      <c r="F4" s="6"/>
      <c r="G4" s="14"/>
    </row>
    <row r="5" spans="1:7" ht="12.75">
      <c r="A5" s="28">
        <v>1</v>
      </c>
      <c r="B5" s="28">
        <v>11</v>
      </c>
      <c r="C5" s="29">
        <v>0.0004711805555555556</v>
      </c>
      <c r="D5" s="29">
        <v>0.0005438657407407407</v>
      </c>
      <c r="E5" s="31">
        <f aca="true" t="shared" si="0" ref="E5:E22">SUM(C5:D5)</f>
        <v>0.0010150462962962962</v>
      </c>
      <c r="F5" s="51" t="s">
        <v>18</v>
      </c>
      <c r="G5" s="10"/>
    </row>
    <row r="6" spans="1:7" ht="12.75">
      <c r="A6" s="28">
        <v>2</v>
      </c>
      <c r="B6" s="28">
        <v>16</v>
      </c>
      <c r="C6" s="29">
        <v>0.0004954861111111111</v>
      </c>
      <c r="D6" s="29">
        <v>0.0005646990740740741</v>
      </c>
      <c r="E6" s="31">
        <f t="shared" si="0"/>
        <v>0.0010601851851851853</v>
      </c>
      <c r="F6" s="51" t="s">
        <v>19</v>
      </c>
      <c r="G6" s="10"/>
    </row>
    <row r="7" spans="1:7" ht="12.75">
      <c r="A7" s="28">
        <v>3</v>
      </c>
      <c r="B7" s="28">
        <v>1</v>
      </c>
      <c r="C7" s="29">
        <v>0.0004982638888888888</v>
      </c>
      <c r="D7" s="29">
        <v>0.0005788194444444444</v>
      </c>
      <c r="E7" s="31">
        <f t="shared" si="0"/>
        <v>0.001077083333333333</v>
      </c>
      <c r="F7" s="51" t="s">
        <v>17</v>
      </c>
      <c r="G7" s="10"/>
    </row>
    <row r="8" spans="1:7" ht="12.75">
      <c r="A8" s="28">
        <v>4</v>
      </c>
      <c r="B8" s="28">
        <v>27</v>
      </c>
      <c r="C8" s="29">
        <v>0.0005236111111111111</v>
      </c>
      <c r="D8" s="29">
        <v>0.0005909722222222222</v>
      </c>
      <c r="E8" s="31">
        <f t="shared" si="0"/>
        <v>0.0011145833333333333</v>
      </c>
      <c r="F8" s="51" t="s">
        <v>21</v>
      </c>
      <c r="G8" s="10"/>
    </row>
    <row r="9" spans="1:7" ht="12.75">
      <c r="A9" s="28">
        <v>5</v>
      </c>
      <c r="B9" s="28">
        <v>37</v>
      </c>
      <c r="C9" s="29">
        <v>0.0005152777777777778</v>
      </c>
      <c r="D9" s="29">
        <v>0.0006030092592592593</v>
      </c>
      <c r="E9" s="31">
        <f t="shared" si="0"/>
        <v>0.001118287037037037</v>
      </c>
      <c r="F9" s="51" t="s">
        <v>24</v>
      </c>
      <c r="G9" s="10"/>
    </row>
    <row r="10" spans="1:7" ht="12.75">
      <c r="A10" s="28">
        <v>6</v>
      </c>
      <c r="B10" s="28">
        <v>41</v>
      </c>
      <c r="C10" s="29">
        <v>0.0005199074074074074</v>
      </c>
      <c r="D10" s="29">
        <v>0.0005983796296296296</v>
      </c>
      <c r="E10" s="31">
        <f>SUM(C10:D10)</f>
        <v>0.001118287037037037</v>
      </c>
      <c r="F10" s="51" t="s">
        <v>27</v>
      </c>
      <c r="G10" s="10"/>
    </row>
    <row r="11" spans="1:7" ht="12.75">
      <c r="A11" s="28">
        <v>7</v>
      </c>
      <c r="B11" s="28">
        <v>39</v>
      </c>
      <c r="C11" s="29">
        <v>0.000528587962962963</v>
      </c>
      <c r="D11" s="29">
        <v>0.0005938657407407408</v>
      </c>
      <c r="E11" s="31">
        <f>SUM(C11:D11)</f>
        <v>0.0011224537037037039</v>
      </c>
      <c r="F11" s="51" t="s">
        <v>26</v>
      </c>
      <c r="G11" s="10"/>
    </row>
    <row r="12" spans="1:7" ht="12.75">
      <c r="A12" s="28">
        <v>8</v>
      </c>
      <c r="B12" s="28">
        <v>31</v>
      </c>
      <c r="C12" s="29">
        <v>0.0005195601851851852</v>
      </c>
      <c r="D12" s="29">
        <v>0.0006031249999999999</v>
      </c>
      <c r="E12" s="31">
        <f>SUM(C12:D12)</f>
        <v>0.0011226851851851851</v>
      </c>
      <c r="F12" s="51" t="s">
        <v>22</v>
      </c>
      <c r="G12" s="10"/>
    </row>
    <row r="13" spans="1:7" ht="12.75">
      <c r="A13" s="28">
        <v>9</v>
      </c>
      <c r="B13" s="28">
        <v>43</v>
      </c>
      <c r="C13" s="29">
        <v>0.0005256944444444444</v>
      </c>
      <c r="D13" s="29">
        <v>0.00060625</v>
      </c>
      <c r="E13" s="31">
        <f>SUM(C13:D13)</f>
        <v>0.0011319444444444445</v>
      </c>
      <c r="F13" s="51" t="s">
        <v>28</v>
      </c>
      <c r="G13" s="10"/>
    </row>
    <row r="14" spans="1:7" ht="13.5" thickBot="1">
      <c r="A14" s="41">
        <v>10</v>
      </c>
      <c r="B14" s="54">
        <v>19</v>
      </c>
      <c r="C14" s="55">
        <v>0.0005283564814814815</v>
      </c>
      <c r="D14" s="55">
        <v>0.0006096064814814815</v>
      </c>
      <c r="E14" s="56">
        <f>SUM(C14:D14)</f>
        <v>0.001137962962962963</v>
      </c>
      <c r="F14" s="57" t="s">
        <v>20</v>
      </c>
      <c r="G14" s="10"/>
    </row>
    <row r="15" spans="1:7" ht="13.5" thickTop="1">
      <c r="A15" s="45">
        <v>11</v>
      </c>
      <c r="B15" s="45">
        <v>38</v>
      </c>
      <c r="C15" s="46">
        <v>0.0005170138888888889</v>
      </c>
      <c r="D15" s="50">
        <v>0.0006427083333333333</v>
      </c>
      <c r="E15" s="47">
        <f t="shared" si="0"/>
        <v>0.0011597222222222221</v>
      </c>
      <c r="F15" s="53" t="s">
        <v>25</v>
      </c>
      <c r="G15" s="10"/>
    </row>
    <row r="16" spans="1:7" ht="12.75">
      <c r="A16" s="28">
        <v>12</v>
      </c>
      <c r="B16" s="28">
        <v>4</v>
      </c>
      <c r="C16" s="29">
        <v>0.0005357638888888889</v>
      </c>
      <c r="D16" s="30">
        <v>0.0006306712962962963</v>
      </c>
      <c r="E16" s="31">
        <f t="shared" si="0"/>
        <v>0.0011664351851851853</v>
      </c>
      <c r="F16" s="52" t="s">
        <v>12</v>
      </c>
      <c r="G16" s="10"/>
    </row>
    <row r="17" spans="1:7" ht="12.75">
      <c r="A17" s="28">
        <v>13</v>
      </c>
      <c r="B17" s="28">
        <v>44</v>
      </c>
      <c r="C17" s="29">
        <v>0.0005729166666666667</v>
      </c>
      <c r="D17" s="29">
        <v>0.0006319444444444444</v>
      </c>
      <c r="E17" s="31">
        <f t="shared" si="0"/>
        <v>0.001204861111111111</v>
      </c>
      <c r="F17" s="52" t="s">
        <v>30</v>
      </c>
      <c r="G17" s="10"/>
    </row>
    <row r="18" spans="1:7" ht="12.75">
      <c r="A18" s="28">
        <v>14</v>
      </c>
      <c r="B18" s="28">
        <v>40</v>
      </c>
      <c r="C18" s="29">
        <v>0.0005469907407407407</v>
      </c>
      <c r="D18" s="29">
        <v>0.0006644675925925925</v>
      </c>
      <c r="E18" s="31">
        <f t="shared" si="0"/>
        <v>0.001211458333333333</v>
      </c>
      <c r="F18" s="52" t="s">
        <v>29</v>
      </c>
      <c r="G18" s="10"/>
    </row>
    <row r="19" spans="1:7" ht="12.75">
      <c r="A19" s="28">
        <v>15</v>
      </c>
      <c r="B19" s="28">
        <v>29</v>
      </c>
      <c r="C19" s="29">
        <v>0.0006034722222222221</v>
      </c>
      <c r="D19" s="29">
        <v>0.0006724537037037038</v>
      </c>
      <c r="E19" s="31">
        <f t="shared" si="0"/>
        <v>0.001275925925925926</v>
      </c>
      <c r="F19" s="52" t="s">
        <v>13</v>
      </c>
      <c r="G19" s="10"/>
    </row>
    <row r="20" spans="1:7" ht="12.75">
      <c r="A20" s="28">
        <v>16</v>
      </c>
      <c r="B20" s="28">
        <v>33</v>
      </c>
      <c r="C20" s="29">
        <v>0.0006465277777777778</v>
      </c>
      <c r="D20" s="29">
        <v>0.0007525462962962962</v>
      </c>
      <c r="E20" s="31">
        <f t="shared" si="0"/>
        <v>0.0013990740740740738</v>
      </c>
      <c r="F20" s="52" t="s">
        <v>23</v>
      </c>
      <c r="G20" s="10"/>
    </row>
    <row r="21" spans="1:7" ht="12.75">
      <c r="A21" s="28">
        <v>17</v>
      </c>
      <c r="B21" s="28">
        <v>10</v>
      </c>
      <c r="C21" s="29">
        <v>0.0006563657407407408</v>
      </c>
      <c r="D21" s="29">
        <v>0.0007613425925925926</v>
      </c>
      <c r="E21" s="31">
        <f t="shared" si="0"/>
        <v>0.0014177083333333333</v>
      </c>
      <c r="F21" s="52" t="s">
        <v>31</v>
      </c>
      <c r="G21" s="10"/>
    </row>
    <row r="22" spans="1:7" ht="12.75">
      <c r="A22" s="28">
        <v>18</v>
      </c>
      <c r="B22" s="28">
        <v>20</v>
      </c>
      <c r="C22" s="29">
        <v>0</v>
      </c>
      <c r="D22" s="29">
        <v>0</v>
      </c>
      <c r="E22" s="31">
        <f t="shared" si="0"/>
        <v>0</v>
      </c>
      <c r="F22" s="52" t="s">
        <v>32</v>
      </c>
      <c r="G22" s="10"/>
    </row>
    <row r="23" spans="5:7" ht="12.75">
      <c r="E23" s="2"/>
      <c r="G23" s="10"/>
    </row>
    <row r="24" spans="5:7" ht="12.75">
      <c r="E24" s="2"/>
      <c r="G24" s="10"/>
    </row>
    <row r="25" spans="5:7" ht="12.75">
      <c r="E25" s="2"/>
      <c r="G25" s="10"/>
    </row>
    <row r="26" spans="5:7" ht="12.75">
      <c r="E26" s="2"/>
      <c r="G26" s="10"/>
    </row>
    <row r="27" spans="5:7" ht="12.75">
      <c r="E27" s="2"/>
      <c r="G27" s="10"/>
    </row>
    <row r="28" spans="5:7" ht="12.75">
      <c r="E28" s="2"/>
      <c r="G28" s="10"/>
    </row>
    <row r="29" spans="5:7" ht="12.75">
      <c r="E29" s="2"/>
      <c r="G29" s="10"/>
    </row>
    <row r="30" spans="5:7" ht="12.75">
      <c r="E30" s="2"/>
      <c r="G30" s="10"/>
    </row>
    <row r="31" spans="5:7" ht="12.75">
      <c r="E31" s="2"/>
      <c r="G31" s="10"/>
    </row>
    <row r="32" spans="5:7" ht="12.75">
      <c r="E32" s="2"/>
      <c r="G32" s="10"/>
    </row>
    <row r="33" spans="5:7" ht="12.75">
      <c r="E33" s="2"/>
      <c r="G33" s="10"/>
    </row>
    <row r="34" spans="5:7" ht="12.75">
      <c r="E34" s="2"/>
      <c r="G34" s="10"/>
    </row>
    <row r="35" spans="5:7" ht="12.75">
      <c r="E35" s="2"/>
      <c r="G35" s="10"/>
    </row>
    <row r="36" spans="5:7" ht="12.75">
      <c r="E36" s="2"/>
      <c r="G36" s="10"/>
    </row>
    <row r="37" spans="5:7" ht="12.75">
      <c r="E37" s="2"/>
      <c r="G37" s="10"/>
    </row>
    <row r="38" spans="5:7" ht="12.75">
      <c r="E38" s="2"/>
      <c r="G38" s="10"/>
    </row>
  </sheetData>
  <mergeCells count="5">
    <mergeCell ref="A1:F1"/>
    <mergeCell ref="A2:F2"/>
    <mergeCell ref="C3:E3"/>
    <mergeCell ref="B3:B4"/>
    <mergeCell ref="A3:A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9" sqref="F9"/>
    </sheetView>
  </sheetViews>
  <sheetFormatPr defaultColWidth="9.140625" defaultRowHeight="12.75"/>
  <cols>
    <col min="2" max="2" width="11.421875" style="1" customWidth="1"/>
    <col min="3" max="5" width="11.7109375" style="0" customWidth="1"/>
    <col min="6" max="6" width="16.57421875" style="0" bestFit="1" customWidth="1"/>
    <col min="7" max="7" width="11.7109375" style="11" customWidth="1"/>
  </cols>
  <sheetData>
    <row r="1" spans="1:7" ht="26.25">
      <c r="A1" s="20" t="s">
        <v>5</v>
      </c>
      <c r="B1" s="20"/>
      <c r="C1" s="20"/>
      <c r="D1" s="20"/>
      <c r="E1" s="20"/>
      <c r="F1" s="20"/>
      <c r="G1" s="9"/>
    </row>
    <row r="2" spans="1:7" ht="20.25">
      <c r="A2" s="21" t="s">
        <v>7</v>
      </c>
      <c r="B2" s="21"/>
      <c r="C2" s="21"/>
      <c r="D2" s="21"/>
      <c r="E2" s="21"/>
      <c r="F2" s="21"/>
      <c r="G2" s="12"/>
    </row>
    <row r="3" spans="1:7" s="4" customFormat="1" ht="15.75" customHeight="1">
      <c r="A3" s="19" t="s">
        <v>8</v>
      </c>
      <c r="B3" s="23" t="s">
        <v>0</v>
      </c>
      <c r="C3" s="22" t="s">
        <v>3</v>
      </c>
      <c r="D3" s="22"/>
      <c r="E3" s="22"/>
      <c r="F3" s="5"/>
      <c r="G3" s="13"/>
    </row>
    <row r="4" spans="1:7" s="1" customFormat="1" ht="12.75" customHeight="1">
      <c r="A4" s="19"/>
      <c r="B4" s="23"/>
      <c r="C4" s="6" t="s">
        <v>1</v>
      </c>
      <c r="D4" s="6" t="s">
        <v>2</v>
      </c>
      <c r="E4" s="6" t="s">
        <v>4</v>
      </c>
      <c r="F4" s="6"/>
      <c r="G4" s="14"/>
    </row>
    <row r="5" spans="1:7" ht="12.75">
      <c r="A5" s="28">
        <v>1</v>
      </c>
      <c r="B5" s="28">
        <v>11</v>
      </c>
      <c r="C5" s="29">
        <v>0.000466550925925926</v>
      </c>
      <c r="D5" s="29">
        <v>0.0005444444444444445</v>
      </c>
      <c r="E5" s="31">
        <f>SUM(C5:D5)</f>
        <v>0.0010109953703703704</v>
      </c>
      <c r="F5" s="32" t="s">
        <v>18</v>
      </c>
      <c r="G5" s="10"/>
    </row>
    <row r="6" spans="1:7" ht="12.75">
      <c r="A6" s="28">
        <v>2</v>
      </c>
      <c r="B6" s="28">
        <v>16</v>
      </c>
      <c r="C6" s="29">
        <v>0.0004925925925925926</v>
      </c>
      <c r="D6" s="29">
        <v>0.0005636574074074075</v>
      </c>
      <c r="E6" s="31">
        <f aca="true" t="shared" si="0" ref="E6:E14">SUM(C6:D6)</f>
        <v>0.0010562500000000001</v>
      </c>
      <c r="F6" s="32" t="s">
        <v>19</v>
      </c>
      <c r="G6" s="10"/>
    </row>
    <row r="7" spans="1:7" ht="12.75">
      <c r="A7" s="28">
        <v>3</v>
      </c>
      <c r="B7" s="28">
        <v>1</v>
      </c>
      <c r="C7" s="29">
        <v>0.0005149305555555556</v>
      </c>
      <c r="D7" s="29">
        <v>0.0005914351851851852</v>
      </c>
      <c r="E7" s="31">
        <f t="shared" si="0"/>
        <v>0.0011063657407407407</v>
      </c>
      <c r="F7" s="32" t="s">
        <v>17</v>
      </c>
      <c r="G7" s="10"/>
    </row>
    <row r="8" spans="1:7" ht="12.75">
      <c r="A8" s="28">
        <v>4</v>
      </c>
      <c r="B8" s="28">
        <v>39</v>
      </c>
      <c r="C8" s="29">
        <v>0.0005123842592592592</v>
      </c>
      <c r="D8" s="29">
        <v>0.000600462962962963</v>
      </c>
      <c r="E8" s="31">
        <f t="shared" si="0"/>
        <v>0.001112847222222222</v>
      </c>
      <c r="F8" s="32" t="s">
        <v>26</v>
      </c>
      <c r="G8" s="10"/>
    </row>
    <row r="9" spans="1:7" ht="12.75">
      <c r="A9" s="28">
        <v>5</v>
      </c>
      <c r="B9" s="28">
        <v>31</v>
      </c>
      <c r="C9" s="29">
        <v>0.0005179398148148148</v>
      </c>
      <c r="D9" s="29">
        <v>0.0005979166666666666</v>
      </c>
      <c r="E9" s="31">
        <f t="shared" si="0"/>
        <v>0.0011158564814814816</v>
      </c>
      <c r="F9" s="32" t="s">
        <v>22</v>
      </c>
      <c r="G9" s="10"/>
    </row>
    <row r="10" spans="1:7" ht="12.75">
      <c r="A10" s="28">
        <v>6</v>
      </c>
      <c r="B10" s="28">
        <v>19</v>
      </c>
      <c r="C10" s="29">
        <v>0.0005103009259259259</v>
      </c>
      <c r="D10" s="29">
        <v>0.0006072916666666667</v>
      </c>
      <c r="E10" s="31">
        <f t="shared" si="0"/>
        <v>0.0011175925925925926</v>
      </c>
      <c r="F10" s="32" t="s">
        <v>20</v>
      </c>
      <c r="G10" s="10"/>
    </row>
    <row r="11" spans="1:7" ht="12.75">
      <c r="A11" s="28">
        <v>7</v>
      </c>
      <c r="B11" s="28">
        <v>27</v>
      </c>
      <c r="C11" s="29">
        <v>0.0005229166666666666</v>
      </c>
      <c r="D11" s="29">
        <v>0.0006069444444444445</v>
      </c>
      <c r="E11" s="31">
        <f t="shared" si="0"/>
        <v>0.001129861111111111</v>
      </c>
      <c r="F11" s="32" t="s">
        <v>21</v>
      </c>
      <c r="G11" s="10"/>
    </row>
    <row r="12" spans="1:7" ht="12.75">
      <c r="A12" s="28">
        <v>8</v>
      </c>
      <c r="B12" s="28">
        <v>43</v>
      </c>
      <c r="C12" s="29">
        <v>0.0005277777777777777</v>
      </c>
      <c r="D12" s="29">
        <v>0.0006190972222222223</v>
      </c>
      <c r="E12" s="31">
        <f t="shared" si="0"/>
        <v>0.0011468749999999999</v>
      </c>
      <c r="F12" s="32" t="s">
        <v>28</v>
      </c>
      <c r="G12" s="10"/>
    </row>
    <row r="13" spans="1:7" ht="12.75">
      <c r="A13" s="28">
        <v>9</v>
      </c>
      <c r="B13" s="28">
        <v>41</v>
      </c>
      <c r="C13" s="29">
        <v>0.0005324074074074074</v>
      </c>
      <c r="D13" s="29">
        <v>0.0006202546296296297</v>
      </c>
      <c r="E13" s="31">
        <f t="shared" si="0"/>
        <v>0.0011526620370370371</v>
      </c>
      <c r="F13" s="32" t="s">
        <v>27</v>
      </c>
      <c r="G13" s="10"/>
    </row>
    <row r="14" spans="1:7" ht="12.75">
      <c r="A14" s="28">
        <v>10</v>
      </c>
      <c r="B14" s="28">
        <v>37</v>
      </c>
      <c r="C14" s="29">
        <v>0.0005380787037037037</v>
      </c>
      <c r="D14" s="29">
        <v>0.0006168981481481481</v>
      </c>
      <c r="E14" s="31">
        <f t="shared" si="0"/>
        <v>0.001154976851851852</v>
      </c>
      <c r="F14" s="32" t="s">
        <v>24</v>
      </c>
      <c r="G14" s="10"/>
    </row>
    <row r="15" spans="1:7" ht="12.75">
      <c r="A15" s="15"/>
      <c r="B15" s="15"/>
      <c r="C15" s="16"/>
      <c r="D15" s="16"/>
      <c r="E15" s="17"/>
      <c r="F15" s="35"/>
      <c r="G15" s="10"/>
    </row>
    <row r="16" spans="1:7" ht="12.75">
      <c r="A16" s="1"/>
      <c r="C16" s="34" t="s">
        <v>16</v>
      </c>
      <c r="D16" s="34"/>
      <c r="E16" s="34"/>
      <c r="G16" s="10"/>
    </row>
    <row r="17" spans="1:7" ht="12.75">
      <c r="A17" s="1"/>
      <c r="C17" s="3"/>
      <c r="D17" s="3"/>
      <c r="E17" s="2"/>
      <c r="G17" s="10"/>
    </row>
    <row r="18" spans="1:7" ht="12.75">
      <c r="A18" s="27"/>
      <c r="B18" s="28"/>
      <c r="C18" s="33" t="s">
        <v>14</v>
      </c>
      <c r="D18" s="33"/>
      <c r="E18" s="33"/>
      <c r="F18" s="27"/>
      <c r="G18" s="10"/>
    </row>
    <row r="19" spans="1:7" ht="12.75">
      <c r="A19" s="28">
        <v>1</v>
      </c>
      <c r="B19" s="28">
        <v>4</v>
      </c>
      <c r="C19" s="29">
        <v>0.0005357638888888889</v>
      </c>
      <c r="D19" s="30">
        <v>0.0006306712962962963</v>
      </c>
      <c r="E19" s="31">
        <f>SUM(C19:D19)</f>
        <v>0.0011664351851851853</v>
      </c>
      <c r="F19" s="27" t="s">
        <v>12</v>
      </c>
      <c r="G19" s="10"/>
    </row>
    <row r="20" spans="1:7" ht="12.75">
      <c r="A20" s="28">
        <v>2</v>
      </c>
      <c r="B20" s="28">
        <v>29</v>
      </c>
      <c r="C20" s="29">
        <v>0.0006034722222222221</v>
      </c>
      <c r="D20" s="29">
        <v>0.0006724537037037038</v>
      </c>
      <c r="E20" s="31">
        <f>SUM(C20:D20)</f>
        <v>0.001275925925925926</v>
      </c>
      <c r="F20" s="27" t="s">
        <v>13</v>
      </c>
      <c r="G20" s="10"/>
    </row>
    <row r="21" spans="1:7" ht="12.75">
      <c r="A21" s="1"/>
      <c r="C21" s="3"/>
      <c r="D21" s="3"/>
      <c r="E21" s="2"/>
      <c r="G21" s="10"/>
    </row>
    <row r="22" spans="1:7" ht="12.75">
      <c r="A22" s="27"/>
      <c r="B22" s="28"/>
      <c r="C22" s="33" t="s">
        <v>15</v>
      </c>
      <c r="D22" s="33"/>
      <c r="E22" s="33"/>
      <c r="F22" s="27"/>
      <c r="G22" s="10"/>
    </row>
    <row r="23" spans="1:7" ht="12.75">
      <c r="A23" s="28">
        <v>1</v>
      </c>
      <c r="B23" s="28">
        <v>38</v>
      </c>
      <c r="C23" s="29">
        <v>0.0005170138888888889</v>
      </c>
      <c r="D23" s="30">
        <v>0.0006427083333333333</v>
      </c>
      <c r="E23" s="31">
        <f>SUM(C23:D23)</f>
        <v>0.0011597222222222221</v>
      </c>
      <c r="F23" s="27" t="s">
        <v>25</v>
      </c>
      <c r="G23" s="10"/>
    </row>
    <row r="24" spans="1:7" ht="12.75">
      <c r="A24" s="28">
        <v>2</v>
      </c>
      <c r="B24" s="28">
        <v>33</v>
      </c>
      <c r="C24" s="29">
        <v>0.0006465277777777778</v>
      </c>
      <c r="D24" s="29">
        <v>0.0007525462962962962</v>
      </c>
      <c r="E24" s="31">
        <f>SUM(C24:D24)</f>
        <v>0.0013990740740740738</v>
      </c>
      <c r="F24" s="27" t="s">
        <v>23</v>
      </c>
      <c r="G24" s="10"/>
    </row>
    <row r="25" spans="5:7" ht="12.75">
      <c r="E25" s="2"/>
      <c r="G25" s="10"/>
    </row>
    <row r="26" spans="5:7" ht="12.75">
      <c r="E26" s="2"/>
      <c r="G26" s="10"/>
    </row>
    <row r="27" spans="5:7" ht="12.75">
      <c r="E27" s="2"/>
      <c r="G27" s="10"/>
    </row>
    <row r="28" spans="5:7" ht="12.75">
      <c r="E28" s="2"/>
      <c r="G28" s="10"/>
    </row>
    <row r="29" spans="5:7" ht="12.75">
      <c r="E29" s="2"/>
      <c r="G29" s="10"/>
    </row>
    <row r="30" spans="5:7" ht="12.75">
      <c r="E30" s="2"/>
      <c r="G30" s="10"/>
    </row>
    <row r="31" spans="5:7" ht="12.75">
      <c r="E31" s="2"/>
      <c r="G31" s="10"/>
    </row>
    <row r="32" spans="5:7" ht="12.75">
      <c r="E32" s="2"/>
      <c r="G32" s="10"/>
    </row>
    <row r="33" spans="5:7" ht="12.75">
      <c r="E33" s="2"/>
      <c r="G33" s="10"/>
    </row>
    <row r="34" spans="5:7" ht="12.75">
      <c r="E34" s="2"/>
      <c r="G34" s="10"/>
    </row>
    <row r="35" spans="5:7" ht="12.75">
      <c r="E35" s="2"/>
      <c r="G35" s="10"/>
    </row>
    <row r="36" spans="5:7" ht="12.75">
      <c r="E36" s="2"/>
      <c r="G36" s="10"/>
    </row>
    <row r="37" spans="5:7" ht="12.75">
      <c r="E37" s="2"/>
      <c r="G37" s="10"/>
    </row>
    <row r="38" spans="5:7" ht="12.75">
      <c r="E38" s="2"/>
      <c r="G38" s="10"/>
    </row>
    <row r="39" spans="5:7" ht="12.75">
      <c r="E39" s="2"/>
      <c r="G39" s="10"/>
    </row>
    <row r="40" spans="5:7" ht="12.75">
      <c r="E40" s="2"/>
      <c r="G40" s="10"/>
    </row>
  </sheetData>
  <mergeCells count="8">
    <mergeCell ref="C18:E18"/>
    <mergeCell ref="C22:E22"/>
    <mergeCell ref="C16:E16"/>
    <mergeCell ref="A3:A4"/>
    <mergeCell ref="A1:F1"/>
    <mergeCell ref="A2:F2"/>
    <mergeCell ref="C3:E3"/>
    <mergeCell ref="B3:B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19:E20 E5:E14 E23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6" sqref="H6"/>
    </sheetView>
  </sheetViews>
  <sheetFormatPr defaultColWidth="9.140625" defaultRowHeight="12.75"/>
  <cols>
    <col min="2" max="2" width="11.421875" style="1" customWidth="1"/>
    <col min="3" max="6" width="11.7109375" style="0" customWidth="1"/>
    <col min="7" max="7" width="13.140625" style="0" customWidth="1"/>
    <col min="8" max="8" width="17.8515625" style="0" bestFit="1" customWidth="1"/>
  </cols>
  <sheetData>
    <row r="1" spans="1:8" ht="26.25">
      <c r="A1" s="20" t="s">
        <v>5</v>
      </c>
      <c r="B1" s="20"/>
      <c r="C1" s="20"/>
      <c r="D1" s="20"/>
      <c r="E1" s="20"/>
      <c r="F1" s="20"/>
      <c r="G1" s="20"/>
      <c r="H1" s="7"/>
    </row>
    <row r="2" spans="1:8" ht="20.25">
      <c r="A2" s="21" t="s">
        <v>6</v>
      </c>
      <c r="B2" s="21"/>
      <c r="C2" s="21"/>
      <c r="D2" s="21"/>
      <c r="E2" s="21"/>
      <c r="F2" s="21"/>
      <c r="G2" s="21"/>
      <c r="H2" s="8"/>
    </row>
    <row r="3" spans="1:8" s="4" customFormat="1" ht="15.75" customHeight="1">
      <c r="A3" s="19" t="s">
        <v>8</v>
      </c>
      <c r="B3" s="23" t="s">
        <v>0</v>
      </c>
      <c r="C3" s="24" t="s">
        <v>9</v>
      </c>
      <c r="D3" s="25"/>
      <c r="E3" s="25"/>
      <c r="F3" s="25"/>
      <c r="G3" s="25"/>
      <c r="H3" s="26"/>
    </row>
    <row r="4" spans="1:8" s="1" customFormat="1" ht="12.75" customHeight="1">
      <c r="A4" s="19"/>
      <c r="B4" s="23"/>
      <c r="C4" s="6" t="s">
        <v>1</v>
      </c>
      <c r="D4" s="6" t="s">
        <v>2</v>
      </c>
      <c r="E4" s="6" t="s">
        <v>4</v>
      </c>
      <c r="F4" s="6" t="s">
        <v>10</v>
      </c>
      <c r="G4" s="6" t="s">
        <v>11</v>
      </c>
      <c r="H4" s="6"/>
    </row>
    <row r="5" spans="1:8" ht="12.75" customHeight="1">
      <c r="A5" s="38">
        <v>1</v>
      </c>
      <c r="B5" s="28">
        <v>7</v>
      </c>
      <c r="C5" s="29">
        <v>0.0005608796296296296</v>
      </c>
      <c r="D5" s="29">
        <v>0.00048136574074074076</v>
      </c>
      <c r="E5" s="31">
        <f aca="true" t="shared" si="0" ref="E5:E10">SUM(C5:D5)</f>
        <v>0.0010422453703703705</v>
      </c>
      <c r="F5" s="39">
        <v>0</v>
      </c>
      <c r="G5" s="39">
        <f aca="true" t="shared" si="1" ref="G5:G10">SUM(F5,E5)</f>
        <v>0.0010422453703703705</v>
      </c>
      <c r="H5" s="18" t="s">
        <v>34</v>
      </c>
    </row>
    <row r="6" spans="1:8" s="1" customFormat="1" ht="12.75" customHeight="1">
      <c r="A6" s="38">
        <v>2</v>
      </c>
      <c r="B6" s="28">
        <v>17</v>
      </c>
      <c r="C6" s="29">
        <v>0.0005761574074074074</v>
      </c>
      <c r="D6" s="29">
        <v>0.0004798611111111112</v>
      </c>
      <c r="E6" s="31">
        <f t="shared" si="0"/>
        <v>0.0010560185185185186</v>
      </c>
      <c r="F6" s="39">
        <v>0</v>
      </c>
      <c r="G6" s="39">
        <f t="shared" si="1"/>
        <v>0.0010560185185185186</v>
      </c>
      <c r="H6" s="36" t="s">
        <v>35</v>
      </c>
    </row>
    <row r="7" spans="1:8" ht="12.75">
      <c r="A7" s="38">
        <v>3</v>
      </c>
      <c r="B7" s="28">
        <v>35</v>
      </c>
      <c r="C7" s="29">
        <v>0.0006083333333333333</v>
      </c>
      <c r="D7" s="29">
        <v>0.0005070601851851853</v>
      </c>
      <c r="E7" s="31">
        <f t="shared" si="0"/>
        <v>0.0011153935185185186</v>
      </c>
      <c r="F7" s="39">
        <v>9.259259259259259E-05</v>
      </c>
      <c r="G7" s="39">
        <f t="shared" si="1"/>
        <v>0.0012079861111111113</v>
      </c>
      <c r="H7" s="18" t="s">
        <v>38</v>
      </c>
    </row>
    <row r="8" spans="1:8" ht="12.75">
      <c r="A8" s="38">
        <v>4</v>
      </c>
      <c r="B8" s="28">
        <v>32</v>
      </c>
      <c r="C8" s="29">
        <v>0.0006210648148148149</v>
      </c>
      <c r="D8" s="29">
        <v>0.0005295138888888888</v>
      </c>
      <c r="E8" s="31">
        <f t="shared" si="0"/>
        <v>0.0011505787037037036</v>
      </c>
      <c r="F8" s="39">
        <v>9.259259259259259E-05</v>
      </c>
      <c r="G8" s="39">
        <f t="shared" si="1"/>
        <v>0.0012431712962962963</v>
      </c>
      <c r="H8" s="18" t="s">
        <v>36</v>
      </c>
    </row>
    <row r="9" spans="1:8" ht="12.75">
      <c r="A9" s="38">
        <v>5</v>
      </c>
      <c r="B9" s="28">
        <v>34</v>
      </c>
      <c r="C9" s="29">
        <v>0.0006836805555555555</v>
      </c>
      <c r="D9" s="29">
        <v>0.0005795138888888889</v>
      </c>
      <c r="E9" s="31">
        <f t="shared" si="0"/>
        <v>0.0012631944444444444</v>
      </c>
      <c r="F9" s="39">
        <v>4.6296296296296294E-05</v>
      </c>
      <c r="G9" s="39">
        <f t="shared" si="1"/>
        <v>0.0013094907407407406</v>
      </c>
      <c r="H9" s="18" t="s">
        <v>37</v>
      </c>
    </row>
    <row r="10" spans="1:8" ht="13.5" thickBot="1">
      <c r="A10" s="40">
        <v>6</v>
      </c>
      <c r="B10" s="41">
        <v>2</v>
      </c>
      <c r="C10" s="42">
        <v>0.0007365740740740741</v>
      </c>
      <c r="D10" s="42">
        <v>0.0005968750000000001</v>
      </c>
      <c r="E10" s="43">
        <f t="shared" si="0"/>
        <v>0.0013334490740740741</v>
      </c>
      <c r="F10" s="44">
        <v>0.0001388888888888889</v>
      </c>
      <c r="G10" s="44">
        <f t="shared" si="1"/>
        <v>0.001472337962962963</v>
      </c>
      <c r="H10" s="37" t="s">
        <v>33</v>
      </c>
    </row>
    <row r="11" spans="1:8" ht="13.5" thickTop="1">
      <c r="A11" s="45"/>
      <c r="B11" s="45">
        <v>42</v>
      </c>
      <c r="C11" s="46">
        <v>0.0005894675925925926</v>
      </c>
      <c r="D11" s="46" t="s">
        <v>39</v>
      </c>
      <c r="E11" s="47" t="s">
        <v>39</v>
      </c>
      <c r="F11" s="48"/>
      <c r="G11" s="48"/>
      <c r="H11" s="49" t="s">
        <v>40</v>
      </c>
    </row>
  </sheetData>
  <mergeCells count="5">
    <mergeCell ref="A3:A4"/>
    <mergeCell ref="A2:G2"/>
    <mergeCell ref="A1:G1"/>
    <mergeCell ref="B3:B4"/>
    <mergeCell ref="C3:H3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Kutač</dc:creator>
  <cp:keywords/>
  <dc:description/>
  <cp:lastModifiedBy>Jan Kutač</cp:lastModifiedBy>
  <cp:lastPrinted>2009-09-12T19:04:25Z</cp:lastPrinted>
  <dcterms:created xsi:type="dcterms:W3CDTF">2009-09-09T18:32:02Z</dcterms:created>
  <dcterms:modified xsi:type="dcterms:W3CDTF">2009-09-14T12:39:21Z</dcterms:modified>
  <cp:category/>
  <cp:version/>
  <cp:contentType/>
  <cp:contentStatus/>
</cp:coreProperties>
</file>